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5" s="1"/>
  <c r="J13"/>
  <c r="J24" s="1"/>
  <c r="I13"/>
  <c r="I24" s="1"/>
  <c r="H13"/>
  <c r="H24" s="1"/>
  <c r="G13"/>
  <c r="G24" s="1"/>
  <c r="F13"/>
  <c r="F24" s="1"/>
  <c r="G195" l="1"/>
  <c r="I195"/>
  <c r="H195"/>
  <c r="J195"/>
  <c r="F195"/>
</calcChain>
</file>

<file path=xl/sharedStrings.xml><?xml version="1.0" encoding="utf-8"?>
<sst xmlns="http://schemas.openxmlformats.org/spreadsheetml/2006/main" count="263" uniqueCount="89">
  <si>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</si>
  <si>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</si>
  <si>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</si>
  <si>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</si>
  <si>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</si>
  <si>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</si>
  <si>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</si>
  <si>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</si>
  <si>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</si>
  <si>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</si>
  <si>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</si>
  <si>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</si>
  <si>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</si>
  <si>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</si>
  <si>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</si>
  <si>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</si>
  <si>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</si>
  <si>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</si>
  <si>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</si>
  <si>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</si>
  <si>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</si>
  <si>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</si>
  <si>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</si>
  <si>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</si>
  <si>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</si>
  <si>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</si>
  <si>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</si>
  <si>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</si>
  <si>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</si>
  <si>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</si>
  <si>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</si>
  <si>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</si>
  <si>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</si>
  <si>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</si>
  <si>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</si>
  <si>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</si>
  <si>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</si>
  <si>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</si>
  <si>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</si>
  <si>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"Начальная общеобразовательная школа с. Ленинское"</t>
  </si>
  <si>
    <t>Директор школы</t>
  </si>
  <si>
    <t>Какао с молоком</t>
  </si>
  <si>
    <t>Бутерброд с маслом</t>
  </si>
  <si>
    <t>Каша гречневая рассыпчатая</t>
  </si>
  <si>
    <t>Чай с сахаром</t>
  </si>
  <si>
    <t>Огурец (нарезка)</t>
  </si>
  <si>
    <t>Картофельное пюре</t>
  </si>
  <si>
    <t>Котлета мясная</t>
  </si>
  <si>
    <t>Каша рисовая рассыпчатая</t>
  </si>
  <si>
    <t>Компот из свежих фруктов</t>
  </si>
  <si>
    <t>нарезка</t>
  </si>
  <si>
    <t>17/138</t>
  </si>
  <si>
    <t>Норченко О.Н.</t>
  </si>
  <si>
    <t>Каша манная молочная</t>
  </si>
  <si>
    <t>Чай с лимоном и сахаром</t>
  </si>
  <si>
    <t>Бутерброд с маслом и сыром</t>
  </si>
  <si>
    <t>Фрукт (яблоко)</t>
  </si>
  <si>
    <t>Пром.</t>
  </si>
  <si>
    <t>Плов с курицей</t>
  </si>
  <si>
    <t>Помидор (нарезка)</t>
  </si>
  <si>
    <t>Кофейный напиток (цикорий с молоком)</t>
  </si>
  <si>
    <t>Хлеб пшеничный</t>
  </si>
  <si>
    <t>Вафли</t>
  </si>
  <si>
    <t xml:space="preserve"> Пром.</t>
  </si>
  <si>
    <t>вафли</t>
  </si>
  <si>
    <t>1/9</t>
  </si>
  <si>
    <t>Рыба запеченная в молочном соусе</t>
  </si>
  <si>
    <t>Фрукт (банан)</t>
  </si>
  <si>
    <t>Жаркое по-домашнему</t>
  </si>
  <si>
    <t>Фрукт (груша)</t>
  </si>
  <si>
    <t>Печенье «Чоко-Пай»</t>
  </si>
  <si>
    <t>377/1</t>
  </si>
  <si>
    <t>печенье</t>
  </si>
  <si>
    <t>Макароны отварные с сыром</t>
  </si>
  <si>
    <t>Бутерброд с маслом и повидлом</t>
  </si>
  <si>
    <t>Фрукт (мандарин)</t>
  </si>
  <si>
    <t>Курица запеченная тушенная в сметанном соусе</t>
  </si>
  <si>
    <t>Кисель</t>
  </si>
  <si>
    <t>Запеканка из творога с курагой со сгущенным молоком</t>
  </si>
  <si>
    <t>Сок фруктовый</t>
  </si>
  <si>
    <t>8/69</t>
  </si>
  <si>
    <t>Омлет натуральный с сыром, зеленым горошком</t>
  </si>
  <si>
    <t>Фрукт (апельсин)</t>
  </si>
  <si>
    <t>2/16</t>
  </si>
  <si>
    <t>Голубцы ленивые</t>
  </si>
  <si>
    <t>Йогурт питьевой</t>
  </si>
  <si>
    <t>Пряник</t>
  </si>
  <si>
    <t>пряник</t>
  </si>
  <si>
    <t>11/97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</si>
</sst>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3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15" fillId="0" borderId="23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7" fillId="0" borderId="22" xfId="0" applyFont="1" applyBorder="1" applyAlignment="1">
      <alignment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3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justify" wrapText="1"/>
    </xf>
    <xf numFmtId="0" fontId="17" fillId="0" borderId="25" xfId="0" applyFont="1" applyBorder="1" applyAlignment="1">
      <alignment horizont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23" xfId="0" applyFont="1" applyBorder="1" applyAlignment="1">
      <alignment horizontal="justify" wrapText="1"/>
    </xf>
    <xf numFmtId="0" fontId="1" fillId="0" borderId="25" xfId="0" applyFont="1" applyBorder="1" applyAlignment="1">
      <alignment horizontal="center" wrapText="1"/>
    </xf>
    <xf numFmtId="0" fontId="1" fillId="0" borderId="23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3" xfId="0" applyFont="1" applyBorder="1" applyAlignment="1">
      <alignment wrapText="1"/>
    </xf>
    <xf numFmtId="0" fontId="14" fillId="0" borderId="23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49" fontId="16" fillId="0" borderId="22" xfId="0" applyNumberFormat="1" applyFont="1" applyBorder="1" applyAlignment="1">
      <alignment horizontal="left" vertical="top" wrapText="1"/>
    </xf>
    <xf numFmtId="0" fontId="1" fillId="0" borderId="1" xfId="0" applyFont="1" applyBorder="1"/>
    <xf numFmtId="49" fontId="17" fillId="0" borderId="22" xfId="0" applyNumberFormat="1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52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64" t="s">
        <v>53</v>
      </c>
      <c r="F6" s="65">
        <v>200</v>
      </c>
      <c r="G6" s="65">
        <v>6.11</v>
      </c>
      <c r="H6" s="65">
        <v>10.72</v>
      </c>
      <c r="I6" s="65">
        <v>42.36</v>
      </c>
      <c r="J6" s="65">
        <v>291</v>
      </c>
      <c r="K6" s="86">
        <v>181</v>
      </c>
      <c r="L6" s="39"/>
    </row>
    <row r="7" spans="1:12" ht="15" thickBot="1">
      <c r="A7" s="23"/>
      <c r="B7" s="15"/>
      <c r="C7" s="11"/>
      <c r="D7" s="70" t="s">
        <v>30</v>
      </c>
      <c r="E7" s="66" t="s">
        <v>54</v>
      </c>
      <c r="F7" s="67">
        <v>200</v>
      </c>
      <c r="G7" s="67">
        <v>0.13</v>
      </c>
      <c r="H7" s="67">
        <v>0.02</v>
      </c>
      <c r="I7" s="67">
        <v>15.2</v>
      </c>
      <c r="J7" s="67">
        <v>62</v>
      </c>
      <c r="K7" s="83">
        <v>377</v>
      </c>
      <c r="L7" s="41"/>
    </row>
    <row r="8" spans="1:12" ht="15" thickBot="1">
      <c r="A8" s="23"/>
      <c r="B8" s="15"/>
      <c r="C8" s="11"/>
      <c r="D8" s="71" t="s">
        <v>23</v>
      </c>
      <c r="E8" s="66" t="s">
        <v>55</v>
      </c>
      <c r="F8" s="67">
        <v>50</v>
      </c>
      <c r="G8" s="67">
        <v>5.8</v>
      </c>
      <c r="H8" s="67">
        <v>8.3000000000000007</v>
      </c>
      <c r="I8" s="67">
        <v>14.83</v>
      </c>
      <c r="J8" s="67">
        <v>157</v>
      </c>
      <c r="K8" s="83">
        <v>3</v>
      </c>
      <c r="L8" s="41"/>
    </row>
    <row r="9" spans="1:12" ht="15" thickBot="1">
      <c r="A9" s="23"/>
      <c r="B9" s="15"/>
      <c r="C9" s="11"/>
      <c r="D9" s="71" t="s">
        <v>24</v>
      </c>
      <c r="E9" s="68" t="s">
        <v>56</v>
      </c>
      <c r="F9" s="69">
        <v>100</v>
      </c>
      <c r="G9" s="69">
        <v>0.4</v>
      </c>
      <c r="H9" s="69">
        <v>0.4</v>
      </c>
      <c r="I9" s="69">
        <v>0.8</v>
      </c>
      <c r="J9" s="69">
        <v>47</v>
      </c>
      <c r="K9" s="83" t="s">
        <v>63</v>
      </c>
      <c r="L9" s="41"/>
    </row>
    <row r="10" spans="1:12" ht="16.2" thickBot="1">
      <c r="A10" s="23"/>
      <c r="B10" s="15"/>
      <c r="C10" s="11"/>
      <c r="D10" s="55"/>
      <c r="E10" s="49"/>
      <c r="F10" s="52"/>
      <c r="G10" s="52"/>
      <c r="H10" s="52"/>
      <c r="I10" s="52"/>
      <c r="J10" s="52"/>
      <c r="K10" s="51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12.44</v>
      </c>
      <c r="H13" s="19">
        <f t="shared" si="0"/>
        <v>19.439999999999998</v>
      </c>
      <c r="I13" s="19">
        <f t="shared" si="0"/>
        <v>73.19</v>
      </c>
      <c r="J13" s="19">
        <f t="shared" si="0"/>
        <v>557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4">G13+G23</f>
        <v>12.44</v>
      </c>
      <c r="H24" s="32">
        <f t="shared" si="4"/>
        <v>19.439999999999998</v>
      </c>
      <c r="I24" s="32">
        <f t="shared" si="4"/>
        <v>73.19</v>
      </c>
      <c r="J24" s="32">
        <f t="shared" si="4"/>
        <v>557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64" t="s">
        <v>58</v>
      </c>
      <c r="F25" s="65">
        <v>200</v>
      </c>
      <c r="G25" s="65">
        <v>11.1</v>
      </c>
      <c r="H25" s="65">
        <v>12.45</v>
      </c>
      <c r="I25" s="65">
        <v>27.6</v>
      </c>
      <c r="J25" s="65">
        <v>261</v>
      </c>
      <c r="K25" s="84">
        <v>204</v>
      </c>
      <c r="L25" s="39"/>
    </row>
    <row r="26" spans="1:12" ht="15" thickBot="1">
      <c r="A26" s="14"/>
      <c r="B26" s="15"/>
      <c r="C26" s="11"/>
      <c r="D26" s="70" t="s">
        <v>50</v>
      </c>
      <c r="E26" s="66" t="s">
        <v>59</v>
      </c>
      <c r="F26" s="67">
        <v>60</v>
      </c>
      <c r="G26" s="67">
        <v>0.66</v>
      </c>
      <c r="H26" s="67">
        <v>0.12</v>
      </c>
      <c r="I26" s="67">
        <v>2.2799999999999998</v>
      </c>
      <c r="J26" s="67">
        <v>13.2</v>
      </c>
      <c r="K26" s="82">
        <v>71</v>
      </c>
      <c r="L26" s="41"/>
    </row>
    <row r="27" spans="1:12" ht="15" thickBot="1">
      <c r="A27" s="14"/>
      <c r="B27" s="15"/>
      <c r="C27" s="11"/>
      <c r="D27" s="7" t="s">
        <v>22</v>
      </c>
      <c r="E27" s="68" t="s">
        <v>60</v>
      </c>
      <c r="F27" s="67">
        <v>200</v>
      </c>
      <c r="G27" s="67">
        <v>3.17</v>
      </c>
      <c r="H27" s="67">
        <v>2.68</v>
      </c>
      <c r="I27" s="67">
        <v>15.95</v>
      </c>
      <c r="J27" s="67">
        <v>100.6</v>
      </c>
      <c r="K27" s="83">
        <v>379</v>
      </c>
      <c r="L27" s="41"/>
    </row>
    <row r="28" spans="1:12" ht="15" thickBot="1">
      <c r="A28" s="14"/>
      <c r="B28" s="15"/>
      <c r="C28" s="11"/>
      <c r="D28" s="7" t="s">
        <v>23</v>
      </c>
      <c r="E28" s="66" t="s">
        <v>61</v>
      </c>
      <c r="F28" s="67">
        <v>45</v>
      </c>
      <c r="G28" s="67">
        <v>3.4</v>
      </c>
      <c r="H28" s="67">
        <v>0.4</v>
      </c>
      <c r="I28" s="67">
        <v>22.1</v>
      </c>
      <c r="J28" s="67">
        <v>105.5</v>
      </c>
      <c r="K28" s="82" t="s">
        <v>57</v>
      </c>
      <c r="L28" s="41"/>
    </row>
    <row r="29" spans="1:12" ht="15" thickBot="1">
      <c r="A29" s="14"/>
      <c r="B29" s="15"/>
      <c r="C29" s="11"/>
      <c r="D29" s="71" t="s">
        <v>64</v>
      </c>
      <c r="E29" s="66" t="s">
        <v>62</v>
      </c>
      <c r="F29" s="67">
        <v>20</v>
      </c>
      <c r="G29" s="67">
        <v>1.1000000000000001</v>
      </c>
      <c r="H29" s="67">
        <v>1.3</v>
      </c>
      <c r="I29" s="67">
        <v>7</v>
      </c>
      <c r="J29" s="67">
        <v>42.2</v>
      </c>
      <c r="K29" s="82" t="s">
        <v>57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19.43</v>
      </c>
      <c r="H32" s="19">
        <f t="shared" ref="H32" si="7">SUM(H25:H31)</f>
        <v>16.95</v>
      </c>
      <c r="I32" s="19">
        <f t="shared" ref="I32" si="8">SUM(I25:I31)</f>
        <v>74.930000000000007</v>
      </c>
      <c r="J32" s="19">
        <f t="shared" ref="J32:L32" si="9">SUM(J25:J31)</f>
        <v>522.5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525</v>
      </c>
      <c r="G43" s="32">
        <f t="shared" ref="G43" si="14">G32+G42</f>
        <v>19.43</v>
      </c>
      <c r="H43" s="32">
        <f t="shared" ref="H43" si="15">H32+H42</f>
        <v>16.95</v>
      </c>
      <c r="I43" s="32">
        <f t="shared" ref="I43" si="16">I32+I42</f>
        <v>74.930000000000007</v>
      </c>
      <c r="J43" s="32">
        <f t="shared" ref="J43:L43" si="17">J32+J42</f>
        <v>522.5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64" t="s">
        <v>46</v>
      </c>
      <c r="F44" s="65">
        <v>150</v>
      </c>
      <c r="G44" s="65">
        <v>3.26</v>
      </c>
      <c r="H44" s="65">
        <v>9.6199999999999992</v>
      </c>
      <c r="I44" s="65">
        <v>18.89</v>
      </c>
      <c r="J44" s="65">
        <v>181.5</v>
      </c>
      <c r="K44" s="84">
        <v>128</v>
      </c>
      <c r="L44" s="39"/>
    </row>
    <row r="45" spans="1:12" ht="15" thickBot="1">
      <c r="A45" s="23"/>
      <c r="B45" s="15"/>
      <c r="C45" s="11"/>
      <c r="D45" s="70" t="s">
        <v>21</v>
      </c>
      <c r="E45" s="66" t="s">
        <v>47</v>
      </c>
      <c r="F45" s="67">
        <v>90</v>
      </c>
      <c r="G45" s="67">
        <v>9.3000000000000007</v>
      </c>
      <c r="H45" s="67">
        <v>11.27</v>
      </c>
      <c r="I45" s="67">
        <v>9.89</v>
      </c>
      <c r="J45" s="67">
        <v>147.38</v>
      </c>
      <c r="K45" s="82">
        <v>268</v>
      </c>
      <c r="L45" s="41"/>
    </row>
    <row r="46" spans="1:12" ht="15" thickBot="1">
      <c r="A46" s="23"/>
      <c r="B46" s="15"/>
      <c r="C46" s="11"/>
      <c r="D46" s="71" t="s">
        <v>50</v>
      </c>
      <c r="E46" s="72" t="s">
        <v>45</v>
      </c>
      <c r="F46" s="73">
        <v>60</v>
      </c>
      <c r="G46" s="73">
        <v>0.42</v>
      </c>
      <c r="H46" s="73">
        <v>0.06</v>
      </c>
      <c r="I46" s="73">
        <v>1.1399999999999999</v>
      </c>
      <c r="J46" s="73">
        <v>7.2</v>
      </c>
      <c r="K46" s="83">
        <v>71</v>
      </c>
      <c r="L46" s="41"/>
    </row>
    <row r="47" spans="1:12" ht="15" thickBot="1">
      <c r="A47" s="23"/>
      <c r="B47" s="15"/>
      <c r="C47" s="11"/>
      <c r="D47" s="71" t="s">
        <v>30</v>
      </c>
      <c r="E47" s="72" t="s">
        <v>49</v>
      </c>
      <c r="F47" s="73">
        <v>200</v>
      </c>
      <c r="G47" s="73">
        <v>3.58</v>
      </c>
      <c r="H47" s="73">
        <v>1.76</v>
      </c>
      <c r="I47" s="73">
        <v>17.86</v>
      </c>
      <c r="J47" s="73">
        <v>101.6</v>
      </c>
      <c r="K47" s="87" t="s">
        <v>65</v>
      </c>
      <c r="L47" s="41"/>
    </row>
    <row r="48" spans="1:12" ht="15" thickBot="1">
      <c r="A48" s="23"/>
      <c r="B48" s="15"/>
      <c r="C48" s="11"/>
      <c r="D48" s="71" t="s">
        <v>23</v>
      </c>
      <c r="E48" s="66" t="s">
        <v>61</v>
      </c>
      <c r="F48" s="67">
        <v>45</v>
      </c>
      <c r="G48" s="67">
        <v>3.4</v>
      </c>
      <c r="H48" s="67">
        <v>0.4</v>
      </c>
      <c r="I48" s="67">
        <v>22.1</v>
      </c>
      <c r="J48" s="67">
        <v>105.5</v>
      </c>
      <c r="K48" s="82" t="s">
        <v>57</v>
      </c>
      <c r="L48" s="41"/>
    </row>
    <row r="49" spans="1:12" ht="16.2" thickBot="1">
      <c r="A49" s="23"/>
      <c r="B49" s="15"/>
      <c r="C49" s="11"/>
      <c r="D49" s="6"/>
      <c r="E49" s="40"/>
      <c r="F49" s="41"/>
      <c r="G49" s="56"/>
      <c r="H49" s="57"/>
      <c r="I49" s="57"/>
      <c r="J49" s="57"/>
      <c r="K49" s="85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19.96</v>
      </c>
      <c r="H51" s="19">
        <f t="shared" ref="H51" si="19">SUM(H44:H50)</f>
        <v>23.11</v>
      </c>
      <c r="I51" s="19">
        <f t="shared" ref="I51" si="20">SUM(I44:I50)</f>
        <v>69.88</v>
      </c>
      <c r="J51" s="19">
        <f t="shared" ref="J51:L51" si="21">SUM(J44:J50)</f>
        <v>543.17999999999995</v>
      </c>
      <c r="K51" s="25"/>
      <c r="L51" s="19">
        <f t="shared" si="21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41"/>
      <c r="G52" s="41"/>
      <c r="H52" s="41"/>
      <c r="I52" s="41"/>
      <c r="J52" s="41"/>
      <c r="K52" s="42"/>
      <c r="L52" s="41"/>
    </row>
    <row r="53" spans="1:12" ht="16.2" thickBot="1">
      <c r="A53" s="23"/>
      <c r="B53" s="15"/>
      <c r="C53" s="11"/>
      <c r="D53" s="7" t="s">
        <v>27</v>
      </c>
      <c r="E53" s="51"/>
      <c r="F53" s="41"/>
      <c r="G53" s="41"/>
      <c r="H53" s="41"/>
      <c r="I53" s="41"/>
      <c r="J53" s="41"/>
      <c r="K53" s="42"/>
      <c r="L53" s="41"/>
    </row>
    <row r="54" spans="1:12" ht="16.2" thickBot="1">
      <c r="A54" s="23"/>
      <c r="B54" s="15"/>
      <c r="C54" s="11"/>
      <c r="D54" s="7" t="s">
        <v>28</v>
      </c>
      <c r="E54" s="51"/>
      <c r="F54" s="41"/>
      <c r="G54" s="41"/>
      <c r="H54" s="41"/>
      <c r="I54" s="41"/>
      <c r="J54" s="41"/>
      <c r="K54" s="42"/>
      <c r="L54" s="41"/>
    </row>
    <row r="55" spans="1:12" ht="16.2" thickBot="1">
      <c r="A55" s="23"/>
      <c r="B55" s="15"/>
      <c r="C55" s="11"/>
      <c r="D55" s="7" t="s">
        <v>29</v>
      </c>
      <c r="E55" s="51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545</v>
      </c>
      <c r="G62" s="32">
        <f t="shared" ref="G62" si="26">G51+G61</f>
        <v>19.96</v>
      </c>
      <c r="H62" s="32">
        <f t="shared" ref="H62" si="27">H51+H61</f>
        <v>23.11</v>
      </c>
      <c r="I62" s="32">
        <f t="shared" ref="I62" si="28">I51+I61</f>
        <v>69.88</v>
      </c>
      <c r="J62" s="32">
        <f t="shared" ref="J62:L62" si="29">J51+J61</f>
        <v>543.17999999999995</v>
      </c>
      <c r="K62" s="32"/>
      <c r="L62" s="32">
        <f t="shared" si="29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64" t="s">
        <v>43</v>
      </c>
      <c r="F63" s="65">
        <v>160</v>
      </c>
      <c r="G63" s="65">
        <v>8.85</v>
      </c>
      <c r="H63" s="65">
        <v>9.5500000000000007</v>
      </c>
      <c r="I63" s="65">
        <v>39.86</v>
      </c>
      <c r="J63" s="65">
        <v>280</v>
      </c>
      <c r="K63" s="84">
        <v>171</v>
      </c>
      <c r="L63" s="39"/>
    </row>
    <row r="64" spans="1:12" ht="15" thickBot="1">
      <c r="A64" s="23"/>
      <c r="B64" s="15"/>
      <c r="C64" s="11"/>
      <c r="D64" s="70" t="s">
        <v>21</v>
      </c>
      <c r="E64" s="74" t="s">
        <v>66</v>
      </c>
      <c r="F64" s="75">
        <v>100</v>
      </c>
      <c r="G64" s="75">
        <v>12.47</v>
      </c>
      <c r="H64" s="75">
        <v>6.97</v>
      </c>
      <c r="I64" s="75">
        <v>4.9800000000000004</v>
      </c>
      <c r="J64" s="75">
        <v>132.53</v>
      </c>
      <c r="K64" s="83" t="s">
        <v>51</v>
      </c>
      <c r="L64" s="41"/>
    </row>
    <row r="65" spans="1:12" ht="15" thickBot="1">
      <c r="A65" s="23"/>
      <c r="B65" s="15"/>
      <c r="C65" s="11"/>
      <c r="D65" s="71" t="s">
        <v>30</v>
      </c>
      <c r="E65" s="76" t="s">
        <v>41</v>
      </c>
      <c r="F65" s="73">
        <v>200</v>
      </c>
      <c r="G65" s="73">
        <v>4.08</v>
      </c>
      <c r="H65" s="73">
        <v>3.54</v>
      </c>
      <c r="I65" s="73">
        <v>17.579999999999998</v>
      </c>
      <c r="J65" s="73">
        <v>118.6</v>
      </c>
      <c r="K65" s="82">
        <v>382</v>
      </c>
      <c r="L65" s="41"/>
    </row>
    <row r="66" spans="1:12" ht="15" thickBot="1">
      <c r="A66" s="23"/>
      <c r="B66" s="15"/>
      <c r="C66" s="11"/>
      <c r="D66" s="71" t="s">
        <v>23</v>
      </c>
      <c r="E66" s="66" t="s">
        <v>61</v>
      </c>
      <c r="F66" s="67">
        <v>30</v>
      </c>
      <c r="G66" s="67">
        <v>3.2</v>
      </c>
      <c r="H66" s="67">
        <v>1.4</v>
      </c>
      <c r="I66" s="67">
        <v>13.1</v>
      </c>
      <c r="J66" s="67">
        <v>82.2</v>
      </c>
      <c r="K66" s="82" t="s">
        <v>57</v>
      </c>
      <c r="L66" s="41"/>
    </row>
    <row r="67" spans="1:12" ht="15" thickBot="1">
      <c r="A67" s="23"/>
      <c r="B67" s="15"/>
      <c r="C67" s="11"/>
      <c r="D67" s="71" t="s">
        <v>24</v>
      </c>
      <c r="E67" s="66" t="s">
        <v>67</v>
      </c>
      <c r="F67" s="67">
        <v>100</v>
      </c>
      <c r="G67" s="67">
        <v>1.5</v>
      </c>
      <c r="H67" s="67">
        <v>0.1</v>
      </c>
      <c r="I67" s="67">
        <v>21</v>
      </c>
      <c r="J67" s="67">
        <v>96</v>
      </c>
      <c r="K67" s="82" t="s">
        <v>57</v>
      </c>
      <c r="L67" s="41"/>
    </row>
    <row r="68" spans="1:12" ht="16.2" thickBot="1">
      <c r="A68" s="23"/>
      <c r="B68" s="15"/>
      <c r="C68" s="11"/>
      <c r="D68" s="53"/>
      <c r="E68" s="49"/>
      <c r="F68" s="51"/>
      <c r="G68" s="52"/>
      <c r="H68" s="52"/>
      <c r="I68" s="52"/>
      <c r="J68" s="52"/>
      <c r="K68" s="51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30.099999999999998</v>
      </c>
      <c r="H70" s="19">
        <f t="shared" ref="H70" si="31">SUM(H63:H69)</f>
        <v>21.56</v>
      </c>
      <c r="I70" s="19">
        <f t="shared" ref="I70" si="32">SUM(I63:I69)</f>
        <v>96.52</v>
      </c>
      <c r="J70" s="19">
        <f t="shared" ref="J70:L70" si="33">SUM(J63:J69)</f>
        <v>709.33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590</v>
      </c>
      <c r="G81" s="32">
        <f t="shared" ref="G81" si="38">G70+G80</f>
        <v>30.099999999999998</v>
      </c>
      <c r="H81" s="32">
        <f t="shared" ref="H81" si="39">H70+H80</f>
        <v>21.56</v>
      </c>
      <c r="I81" s="32">
        <f t="shared" ref="I81" si="40">I70+I80</f>
        <v>96.52</v>
      </c>
      <c r="J81" s="32">
        <f t="shared" ref="J81:L81" si="41">J70+J80</f>
        <v>709.33</v>
      </c>
      <c r="K81" s="32"/>
      <c r="L81" s="32">
        <f t="shared" si="41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64" t="s">
        <v>68</v>
      </c>
      <c r="F82" s="65">
        <v>175</v>
      </c>
      <c r="G82" s="65">
        <v>16.2</v>
      </c>
      <c r="H82" s="65">
        <v>18.09</v>
      </c>
      <c r="I82" s="65">
        <v>16.579999999999998</v>
      </c>
      <c r="J82" s="65">
        <v>295</v>
      </c>
      <c r="K82" s="84">
        <v>259</v>
      </c>
      <c r="L82" s="39"/>
    </row>
    <row r="83" spans="1:12" ht="15" thickBot="1">
      <c r="A83" s="23"/>
      <c r="B83" s="15"/>
      <c r="C83" s="11"/>
      <c r="D83" s="70" t="s">
        <v>23</v>
      </c>
      <c r="E83" s="66" t="s">
        <v>61</v>
      </c>
      <c r="F83" s="67">
        <v>30</v>
      </c>
      <c r="G83" s="67">
        <v>3.2</v>
      </c>
      <c r="H83" s="67">
        <v>1.4</v>
      </c>
      <c r="I83" s="67">
        <v>13.1</v>
      </c>
      <c r="J83" s="67">
        <v>82.2</v>
      </c>
      <c r="K83" s="82" t="s">
        <v>57</v>
      </c>
      <c r="L83" s="41"/>
    </row>
    <row r="84" spans="1:12" ht="15" thickBot="1">
      <c r="A84" s="23"/>
      <c r="B84" s="15"/>
      <c r="C84" s="11"/>
      <c r="D84" s="71" t="s">
        <v>30</v>
      </c>
      <c r="E84" s="68" t="s">
        <v>44</v>
      </c>
      <c r="F84" s="69">
        <v>200</v>
      </c>
      <c r="G84" s="69">
        <v>0.53</v>
      </c>
      <c r="H84" s="69">
        <v>0</v>
      </c>
      <c r="I84" s="69">
        <v>9.4700000000000006</v>
      </c>
      <c r="J84" s="69">
        <v>40</v>
      </c>
      <c r="K84" s="83" t="s">
        <v>71</v>
      </c>
      <c r="L84" s="41"/>
    </row>
    <row r="85" spans="1:12" ht="15" thickBot="1">
      <c r="A85" s="23"/>
      <c r="B85" s="15"/>
      <c r="C85" s="11"/>
      <c r="D85" s="71" t="s">
        <v>24</v>
      </c>
      <c r="E85" s="68" t="s">
        <v>69</v>
      </c>
      <c r="F85" s="67">
        <v>100</v>
      </c>
      <c r="G85" s="67">
        <v>0.4</v>
      </c>
      <c r="H85" s="67">
        <v>0.3</v>
      </c>
      <c r="I85" s="67">
        <v>10.3</v>
      </c>
      <c r="J85" s="67">
        <v>47</v>
      </c>
      <c r="K85" s="83" t="s">
        <v>57</v>
      </c>
      <c r="L85" s="41"/>
    </row>
    <row r="86" spans="1:12" ht="15" thickBot="1">
      <c r="A86" s="23"/>
      <c r="B86" s="15"/>
      <c r="C86" s="11"/>
      <c r="D86" s="71" t="s">
        <v>72</v>
      </c>
      <c r="E86" s="66" t="s">
        <v>70</v>
      </c>
      <c r="F86" s="67">
        <v>28</v>
      </c>
      <c r="G86" s="67">
        <v>1.1000000000000001</v>
      </c>
      <c r="H86" s="67">
        <v>5.0999999999999996</v>
      </c>
      <c r="I86" s="67">
        <v>18.600000000000001</v>
      </c>
      <c r="J86" s="67">
        <v>124.6</v>
      </c>
      <c r="K86" s="82" t="s">
        <v>57</v>
      </c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533</v>
      </c>
      <c r="G89" s="19">
        <f t="shared" ref="G89" si="42">SUM(G82:G88)</f>
        <v>21.43</v>
      </c>
      <c r="H89" s="19">
        <f t="shared" ref="H89" si="43">SUM(H82:H88)</f>
        <v>24.89</v>
      </c>
      <c r="I89" s="19">
        <f t="shared" ref="I89" si="44">SUM(I82:I88)</f>
        <v>68.050000000000011</v>
      </c>
      <c r="J89" s="19">
        <f t="shared" ref="J89:L89" si="45">SUM(J82:J88)</f>
        <v>588.79999999999995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533</v>
      </c>
      <c r="G100" s="32">
        <f t="shared" ref="G100" si="50">G89+G99</f>
        <v>21.43</v>
      </c>
      <c r="H100" s="32">
        <f t="shared" ref="H100" si="51">H89+H99</f>
        <v>24.89</v>
      </c>
      <c r="I100" s="32">
        <f t="shared" ref="I100" si="52">I89+I99</f>
        <v>68.050000000000011</v>
      </c>
      <c r="J100" s="32">
        <f t="shared" ref="J100:L100" si="53">J89+J99</f>
        <v>588.79999999999995</v>
      </c>
      <c r="K100" s="32"/>
      <c r="L100" s="32">
        <f t="shared" si="53"/>
        <v>0</v>
      </c>
    </row>
    <row r="101" spans="1:12" ht="15" thickBot="1">
      <c r="A101" s="20">
        <v>2</v>
      </c>
      <c r="B101" s="21">
        <v>6</v>
      </c>
      <c r="C101" s="22" t="s">
        <v>20</v>
      </c>
      <c r="D101" s="5" t="s">
        <v>21</v>
      </c>
      <c r="E101" s="64" t="s">
        <v>73</v>
      </c>
      <c r="F101" s="65">
        <v>170</v>
      </c>
      <c r="G101" s="65">
        <v>11.74</v>
      </c>
      <c r="H101" s="65">
        <v>13.81</v>
      </c>
      <c r="I101" s="65">
        <v>29.58</v>
      </c>
      <c r="J101" s="65">
        <v>290</v>
      </c>
      <c r="K101" s="86">
        <v>204</v>
      </c>
      <c r="L101" s="39"/>
    </row>
    <row r="102" spans="1:12" ht="15" thickBot="1">
      <c r="A102" s="23"/>
      <c r="B102" s="15"/>
      <c r="C102" s="11"/>
      <c r="D102" s="70" t="s">
        <v>23</v>
      </c>
      <c r="E102" s="68" t="s">
        <v>74</v>
      </c>
      <c r="F102" s="67">
        <v>55</v>
      </c>
      <c r="G102" s="67">
        <v>2.4</v>
      </c>
      <c r="H102" s="67">
        <v>3.87</v>
      </c>
      <c r="I102" s="67">
        <v>27.83</v>
      </c>
      <c r="J102" s="67">
        <v>156</v>
      </c>
      <c r="K102" s="83">
        <v>2</v>
      </c>
      <c r="L102" s="41"/>
    </row>
    <row r="103" spans="1:12" ht="15" thickBot="1">
      <c r="A103" s="23"/>
      <c r="B103" s="15"/>
      <c r="C103" s="11"/>
      <c r="D103" s="71" t="s">
        <v>30</v>
      </c>
      <c r="E103" s="68" t="s">
        <v>44</v>
      </c>
      <c r="F103" s="69">
        <v>200</v>
      </c>
      <c r="G103" s="69">
        <v>0.53</v>
      </c>
      <c r="H103" s="69">
        <v>0</v>
      </c>
      <c r="I103" s="69">
        <v>9.4700000000000006</v>
      </c>
      <c r="J103" s="69">
        <v>40</v>
      </c>
      <c r="K103" s="83" t="s">
        <v>71</v>
      </c>
      <c r="L103" s="41"/>
    </row>
    <row r="104" spans="1:12" ht="15" thickBot="1">
      <c r="A104" s="23"/>
      <c r="B104" s="15"/>
      <c r="C104" s="11"/>
      <c r="D104" s="71" t="s">
        <v>24</v>
      </c>
      <c r="E104" s="72" t="s">
        <v>75</v>
      </c>
      <c r="F104" s="73">
        <v>100</v>
      </c>
      <c r="G104" s="73">
        <v>0.8</v>
      </c>
      <c r="H104" s="73">
        <v>0.2</v>
      </c>
      <c r="I104" s="73">
        <v>7.5</v>
      </c>
      <c r="J104" s="73">
        <v>38</v>
      </c>
      <c r="K104" s="83" t="s">
        <v>57</v>
      </c>
      <c r="L104" s="41"/>
    </row>
    <row r="105" spans="1:12" ht="16.2" thickBot="1">
      <c r="A105" s="23"/>
      <c r="B105" s="15"/>
      <c r="C105" s="11"/>
      <c r="D105" s="55"/>
      <c r="E105" s="49"/>
      <c r="F105" s="51"/>
      <c r="G105" s="52"/>
      <c r="H105" s="52"/>
      <c r="I105" s="52"/>
      <c r="J105" s="52"/>
      <c r="K105" s="51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15.47</v>
      </c>
      <c r="H108" s="19">
        <f t="shared" si="54"/>
        <v>17.88</v>
      </c>
      <c r="I108" s="19">
        <f t="shared" si="54"/>
        <v>74.38</v>
      </c>
      <c r="J108" s="19">
        <f t="shared" si="54"/>
        <v>524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525</v>
      </c>
      <c r="G119" s="32">
        <f t="shared" ref="G119" si="58">G108+G118</f>
        <v>15.47</v>
      </c>
      <c r="H119" s="32">
        <f t="shared" ref="H119" si="59">H108+H118</f>
        <v>17.88</v>
      </c>
      <c r="I119" s="32">
        <f t="shared" ref="I119" si="60">I108+I118</f>
        <v>74.38</v>
      </c>
      <c r="J119" s="32">
        <f t="shared" ref="J119:L119" si="61">J108+J118</f>
        <v>524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7</v>
      </c>
      <c r="C120" s="22" t="s">
        <v>20</v>
      </c>
      <c r="D120" s="5" t="s">
        <v>21</v>
      </c>
      <c r="E120" s="64" t="s">
        <v>48</v>
      </c>
      <c r="F120" s="65">
        <v>150</v>
      </c>
      <c r="G120" s="65">
        <v>3.78</v>
      </c>
      <c r="H120" s="65">
        <v>7.78</v>
      </c>
      <c r="I120" s="65">
        <v>39.29</v>
      </c>
      <c r="J120" s="65">
        <v>242</v>
      </c>
      <c r="K120" s="84">
        <v>171</v>
      </c>
      <c r="L120" s="39"/>
    </row>
    <row r="121" spans="1:12" ht="15" thickBot="1">
      <c r="A121" s="14"/>
      <c r="B121" s="15"/>
      <c r="C121" s="11"/>
      <c r="D121" s="70" t="s">
        <v>21</v>
      </c>
      <c r="E121" s="66" t="s">
        <v>76</v>
      </c>
      <c r="F121" s="67">
        <v>120</v>
      </c>
      <c r="G121" s="67">
        <v>15.94</v>
      </c>
      <c r="H121" s="67">
        <v>13.01</v>
      </c>
      <c r="I121" s="67">
        <v>3.48</v>
      </c>
      <c r="J121" s="67">
        <v>194.4</v>
      </c>
      <c r="K121" s="82">
        <v>290</v>
      </c>
      <c r="L121" s="41"/>
    </row>
    <row r="122" spans="1:12" ht="15" thickBot="1">
      <c r="A122" s="14"/>
      <c r="B122" s="15"/>
      <c r="C122" s="11"/>
      <c r="D122" s="71" t="s">
        <v>23</v>
      </c>
      <c r="E122" s="66" t="s">
        <v>61</v>
      </c>
      <c r="F122" s="67">
        <v>30</v>
      </c>
      <c r="G122" s="67">
        <v>3.2</v>
      </c>
      <c r="H122" s="67">
        <v>1.4</v>
      </c>
      <c r="I122" s="67">
        <v>13.1</v>
      </c>
      <c r="J122" s="67">
        <v>82.2</v>
      </c>
      <c r="K122" s="82" t="s">
        <v>57</v>
      </c>
      <c r="L122" s="41"/>
    </row>
    <row r="123" spans="1:12" ht="15" thickBot="1">
      <c r="A123" s="14"/>
      <c r="B123" s="15"/>
      <c r="C123" s="11"/>
      <c r="D123" s="71" t="s">
        <v>50</v>
      </c>
      <c r="E123" s="72" t="s">
        <v>45</v>
      </c>
      <c r="F123" s="73">
        <v>60</v>
      </c>
      <c r="G123" s="73">
        <v>0.42</v>
      </c>
      <c r="H123" s="73">
        <v>0.06</v>
      </c>
      <c r="I123" s="73">
        <v>1.1399999999999999</v>
      </c>
      <c r="J123" s="73">
        <v>7.2</v>
      </c>
      <c r="K123" s="83">
        <v>71</v>
      </c>
      <c r="L123" s="41"/>
    </row>
    <row r="124" spans="1:12" ht="15" thickBot="1">
      <c r="A124" s="14"/>
      <c r="B124" s="15"/>
      <c r="C124" s="11"/>
      <c r="D124" s="71" t="s">
        <v>30</v>
      </c>
      <c r="E124" s="66" t="s">
        <v>77</v>
      </c>
      <c r="F124" s="67">
        <v>200</v>
      </c>
      <c r="G124" s="67">
        <v>0.11</v>
      </c>
      <c r="H124" s="67">
        <v>0.12</v>
      </c>
      <c r="I124" s="67">
        <v>25.09</v>
      </c>
      <c r="J124" s="67">
        <v>119.2</v>
      </c>
      <c r="K124" s="82">
        <v>352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85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23.45</v>
      </c>
      <c r="H127" s="19">
        <f t="shared" si="62"/>
        <v>22.369999999999997</v>
      </c>
      <c r="I127" s="19">
        <f t="shared" si="62"/>
        <v>82.1</v>
      </c>
      <c r="J127" s="19">
        <f t="shared" si="62"/>
        <v>645.00000000000011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23.45</v>
      </c>
      <c r="H138" s="32">
        <f t="shared" ref="H138" si="67">H127+H137</f>
        <v>22.369999999999997</v>
      </c>
      <c r="I138" s="32">
        <f t="shared" ref="I138" si="68">I127+I137</f>
        <v>82.1</v>
      </c>
      <c r="J138" s="32">
        <f t="shared" ref="J138:L138" si="69">J127+J137</f>
        <v>645.00000000000011</v>
      </c>
      <c r="K138" s="32"/>
      <c r="L138" s="32">
        <f t="shared" si="69"/>
        <v>0</v>
      </c>
    </row>
    <row r="139" spans="1:12" ht="16.2" thickBot="1">
      <c r="A139" s="20">
        <v>2</v>
      </c>
      <c r="B139" s="21">
        <v>8</v>
      </c>
      <c r="C139" s="22" t="s">
        <v>20</v>
      </c>
      <c r="D139" s="80" t="s">
        <v>21</v>
      </c>
      <c r="E139" s="64" t="s">
        <v>78</v>
      </c>
      <c r="F139" s="65">
        <v>170</v>
      </c>
      <c r="G139" s="65">
        <v>21.24</v>
      </c>
      <c r="H139" s="65">
        <v>12.29</v>
      </c>
      <c r="I139" s="65">
        <v>14.82</v>
      </c>
      <c r="J139" s="65">
        <v>254.81</v>
      </c>
      <c r="K139" s="79" t="s">
        <v>80</v>
      </c>
      <c r="L139" s="39"/>
    </row>
    <row r="140" spans="1:12" ht="16.2" thickBot="1">
      <c r="A140" s="23"/>
      <c r="B140" s="15"/>
      <c r="C140" s="11"/>
      <c r="D140" s="70" t="s">
        <v>23</v>
      </c>
      <c r="E140" s="74" t="s">
        <v>42</v>
      </c>
      <c r="F140" s="75">
        <v>40</v>
      </c>
      <c r="G140" s="75">
        <v>2.36</v>
      </c>
      <c r="H140" s="75">
        <v>7.49</v>
      </c>
      <c r="I140" s="75">
        <v>14.89</v>
      </c>
      <c r="J140" s="75">
        <v>136</v>
      </c>
      <c r="K140" s="77">
        <v>1</v>
      </c>
      <c r="L140" s="41"/>
    </row>
    <row r="141" spans="1:12" ht="16.2" thickBot="1">
      <c r="A141" s="23"/>
      <c r="B141" s="15"/>
      <c r="C141" s="11"/>
      <c r="D141" s="71" t="s">
        <v>30</v>
      </c>
      <c r="E141" s="66" t="s">
        <v>79</v>
      </c>
      <c r="F141" s="75">
        <v>200</v>
      </c>
      <c r="G141" s="67">
        <v>0.6</v>
      </c>
      <c r="H141" s="67">
        <v>0</v>
      </c>
      <c r="I141" s="67">
        <v>74</v>
      </c>
      <c r="J141" s="67">
        <v>144</v>
      </c>
      <c r="K141" s="78" t="s">
        <v>57</v>
      </c>
      <c r="L141" s="41"/>
    </row>
    <row r="142" spans="1:12" ht="15.75" customHeight="1" thickBot="1">
      <c r="A142" s="23"/>
      <c r="B142" s="15"/>
      <c r="C142" s="11"/>
      <c r="D142" s="71" t="s">
        <v>24</v>
      </c>
      <c r="E142" s="68" t="s">
        <v>56</v>
      </c>
      <c r="F142" s="69">
        <v>100</v>
      </c>
      <c r="G142" s="69">
        <v>0.4</v>
      </c>
      <c r="H142" s="69">
        <v>0.4</v>
      </c>
      <c r="I142" s="69">
        <v>0.8</v>
      </c>
      <c r="J142" s="69">
        <v>47</v>
      </c>
      <c r="K142" s="77" t="s">
        <v>57</v>
      </c>
      <c r="L142" s="41"/>
    </row>
    <row r="143" spans="1:12" ht="14.4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4"/>
      <c r="B145" s="17"/>
      <c r="C145" s="8"/>
      <c r="D145" s="18" t="s">
        <v>33</v>
      </c>
      <c r="E145" s="9"/>
      <c r="F145" s="19">
        <f>SUM(F139:F144)</f>
        <v>510</v>
      </c>
      <c r="G145" s="19">
        <f t="shared" ref="G145:J145" si="70">SUM(G139:G144)</f>
        <v>24.599999999999998</v>
      </c>
      <c r="H145" s="19">
        <f t="shared" si="70"/>
        <v>20.18</v>
      </c>
      <c r="I145" s="19">
        <f t="shared" si="70"/>
        <v>104.51</v>
      </c>
      <c r="J145" s="19">
        <f t="shared" si="70"/>
        <v>581.80999999999995</v>
      </c>
      <c r="K145" s="25"/>
      <c r="L145" s="19">
        <f t="shared" ref="L145" si="71">SUM(L139:L144)</f>
        <v>0</v>
      </c>
    </row>
    <row r="146" spans="1:12" ht="14.4">
      <c r="A146" s="26">
        <f>A139</f>
        <v>2</v>
      </c>
      <c r="B146" s="13">
        <f>B139</f>
        <v>8</v>
      </c>
      <c r="C146" s="10" t="s">
        <v>25</v>
      </c>
      <c r="D146" s="7" t="s">
        <v>26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>
      <c r="A147" s="23"/>
      <c r="B147" s="15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31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32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>
      <c r="A156" s="29">
        <f>A139</f>
        <v>2</v>
      </c>
      <c r="B156" s="30">
        <f>B139</f>
        <v>8</v>
      </c>
      <c r="C156" s="58" t="s">
        <v>4</v>
      </c>
      <c r="D156" s="59"/>
      <c r="E156" s="31"/>
      <c r="F156" s="32">
        <f>F145+F155</f>
        <v>510</v>
      </c>
      <c r="G156" s="32">
        <f t="shared" ref="G156" si="74">G145+G155</f>
        <v>24.599999999999998</v>
      </c>
      <c r="H156" s="32">
        <f t="shared" ref="H156" si="75">H145+H155</f>
        <v>20.18</v>
      </c>
      <c r="I156" s="32">
        <f t="shared" ref="I156" si="76">I145+I155</f>
        <v>104.51</v>
      </c>
      <c r="J156" s="32">
        <f t="shared" ref="J156:L156" si="77">J145+J155</f>
        <v>581.80999999999995</v>
      </c>
      <c r="K156" s="32"/>
      <c r="L156" s="32">
        <f t="shared" si="77"/>
        <v>0</v>
      </c>
    </row>
    <row r="157" spans="1:12" ht="15" thickBot="1">
      <c r="A157" s="20">
        <v>2</v>
      </c>
      <c r="B157" s="21">
        <v>9</v>
      </c>
      <c r="C157" s="22" t="s">
        <v>20</v>
      </c>
      <c r="D157" s="5" t="s">
        <v>21</v>
      </c>
      <c r="E157" s="64" t="s">
        <v>81</v>
      </c>
      <c r="F157" s="65">
        <v>185</v>
      </c>
      <c r="G157" s="65">
        <v>13.96</v>
      </c>
      <c r="H157" s="65">
        <v>14.73</v>
      </c>
      <c r="I157" s="65">
        <v>4.46</v>
      </c>
      <c r="J157" s="65">
        <v>205.83</v>
      </c>
      <c r="K157" s="81" t="s">
        <v>83</v>
      </c>
      <c r="L157" s="39"/>
    </row>
    <row r="158" spans="1:12" ht="15" thickBot="1">
      <c r="A158" s="23"/>
      <c r="B158" s="15"/>
      <c r="C158" s="11"/>
      <c r="D158" s="70" t="s">
        <v>23</v>
      </c>
      <c r="E158" s="74" t="s">
        <v>42</v>
      </c>
      <c r="F158" s="75">
        <v>40</v>
      </c>
      <c r="G158" s="75">
        <v>2.36</v>
      </c>
      <c r="H158" s="75">
        <v>7.49</v>
      </c>
      <c r="I158" s="75">
        <v>14.89</v>
      </c>
      <c r="J158" s="75">
        <v>136</v>
      </c>
      <c r="K158" s="83">
        <v>1</v>
      </c>
      <c r="L158" s="41"/>
    </row>
    <row r="159" spans="1:12" ht="15" thickBot="1">
      <c r="A159" s="23"/>
      <c r="B159" s="15"/>
      <c r="C159" s="11"/>
      <c r="D159" s="55" t="s">
        <v>22</v>
      </c>
      <c r="E159" s="76" t="s">
        <v>41</v>
      </c>
      <c r="F159" s="73">
        <v>200</v>
      </c>
      <c r="G159" s="73">
        <v>4.08</v>
      </c>
      <c r="H159" s="73">
        <v>3.54</v>
      </c>
      <c r="I159" s="73">
        <v>17.579999999999998</v>
      </c>
      <c r="J159" s="73">
        <v>118.6</v>
      </c>
      <c r="K159" s="82">
        <v>382</v>
      </c>
      <c r="L159" s="41"/>
    </row>
    <row r="160" spans="1:12" ht="15" thickBot="1">
      <c r="A160" s="23"/>
      <c r="B160" s="15"/>
      <c r="C160" s="11"/>
      <c r="D160" s="71" t="s">
        <v>24</v>
      </c>
      <c r="E160" s="66" t="s">
        <v>82</v>
      </c>
      <c r="F160" s="67">
        <v>100</v>
      </c>
      <c r="G160" s="67">
        <v>0.9</v>
      </c>
      <c r="H160" s="67">
        <v>0.2</v>
      </c>
      <c r="I160" s="67">
        <v>8.1</v>
      </c>
      <c r="J160" s="67">
        <v>43</v>
      </c>
      <c r="K160" s="82" t="s">
        <v>57</v>
      </c>
      <c r="L160" s="41"/>
    </row>
    <row r="161" spans="1:12" ht="16.2" thickBot="1">
      <c r="A161" s="23"/>
      <c r="B161" s="15"/>
      <c r="C161" s="11"/>
      <c r="D161" s="55"/>
      <c r="E161" s="49"/>
      <c r="F161" s="51"/>
      <c r="G161" s="52"/>
      <c r="H161" s="52"/>
      <c r="I161" s="52"/>
      <c r="J161" s="52"/>
      <c r="K161" s="51"/>
      <c r="L161" s="41"/>
    </row>
    <row r="162" spans="1:12" ht="14.4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525</v>
      </c>
      <c r="G164" s="19">
        <f t="shared" ref="G164:J164" si="78">SUM(G157:G163)</f>
        <v>21.299999999999997</v>
      </c>
      <c r="H164" s="19">
        <f t="shared" si="78"/>
        <v>25.959999999999997</v>
      </c>
      <c r="I164" s="19">
        <f t="shared" si="78"/>
        <v>45.03</v>
      </c>
      <c r="J164" s="19">
        <f t="shared" si="78"/>
        <v>503.43000000000006</v>
      </c>
      <c r="K164" s="25"/>
      <c r="L164" s="19">
        <f t="shared" ref="L164" si="79">SUM(L157:L163)</f>
        <v>0</v>
      </c>
    </row>
    <row r="165" spans="1:12" ht="14.4">
      <c r="A165" s="26">
        <f>A157</f>
        <v>2</v>
      </c>
      <c r="B165" s="13">
        <f>B157</f>
        <v>9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>
      <c r="A166" s="23"/>
      <c r="B166" s="15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31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32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19">
        <f t="shared" ref="L174" si="81">SUM(L165:L173)</f>
        <v>0</v>
      </c>
    </row>
    <row r="175" spans="1:12" ht="15" thickBot="1">
      <c r="A175" s="29">
        <f>A157</f>
        <v>2</v>
      </c>
      <c r="B175" s="30">
        <f>B157</f>
        <v>9</v>
      </c>
      <c r="C175" s="58" t="s">
        <v>4</v>
      </c>
      <c r="D175" s="59"/>
      <c r="E175" s="31"/>
      <c r="F175" s="32">
        <f>F164+F174</f>
        <v>525</v>
      </c>
      <c r="G175" s="32">
        <f t="shared" ref="G175" si="82">G164+G174</f>
        <v>21.299999999999997</v>
      </c>
      <c r="H175" s="32">
        <f t="shared" ref="H175" si="83">H164+H174</f>
        <v>25.959999999999997</v>
      </c>
      <c r="I175" s="32">
        <f t="shared" ref="I175" si="84">I164+I174</f>
        <v>45.03</v>
      </c>
      <c r="J175" s="32">
        <f t="shared" ref="J175:L175" si="85">J164+J174</f>
        <v>503.43000000000006</v>
      </c>
      <c r="K175" s="32"/>
      <c r="L175" s="32">
        <f t="shared" si="85"/>
        <v>0</v>
      </c>
    </row>
    <row r="176" spans="1:12" ht="15" thickBot="1">
      <c r="A176" s="20">
        <v>2</v>
      </c>
      <c r="B176" s="21">
        <v>10</v>
      </c>
      <c r="C176" s="22" t="s">
        <v>20</v>
      </c>
      <c r="D176" s="5" t="s">
        <v>21</v>
      </c>
      <c r="E176" s="64" t="s">
        <v>84</v>
      </c>
      <c r="F176" s="65">
        <v>150</v>
      </c>
      <c r="G176" s="65">
        <v>10.97</v>
      </c>
      <c r="H176" s="65">
        <v>10.98</v>
      </c>
      <c r="I176" s="65">
        <v>14.01</v>
      </c>
      <c r="J176" s="65">
        <v>198.7</v>
      </c>
      <c r="K176" s="81" t="s">
        <v>88</v>
      </c>
      <c r="L176" s="39"/>
    </row>
    <row r="177" spans="1:12" ht="15" thickBot="1">
      <c r="A177" s="23"/>
      <c r="B177" s="15"/>
      <c r="C177" s="11"/>
      <c r="D177" s="70" t="s">
        <v>50</v>
      </c>
      <c r="E177" s="66" t="s">
        <v>59</v>
      </c>
      <c r="F177" s="67">
        <v>60</v>
      </c>
      <c r="G177" s="67">
        <v>0.66</v>
      </c>
      <c r="H177" s="67">
        <v>0.12</v>
      </c>
      <c r="I177" s="67">
        <v>2.2799999999999998</v>
      </c>
      <c r="J177" s="67">
        <v>13.2</v>
      </c>
      <c r="K177" s="82">
        <v>71</v>
      </c>
      <c r="L177" s="41"/>
    </row>
    <row r="178" spans="1:12" ht="15" thickBot="1">
      <c r="A178" s="23"/>
      <c r="B178" s="15"/>
      <c r="C178" s="11"/>
      <c r="D178" s="54" t="s">
        <v>23</v>
      </c>
      <c r="E178" s="66" t="s">
        <v>61</v>
      </c>
      <c r="F178" s="67">
        <v>30</v>
      </c>
      <c r="G178" s="67">
        <v>3.2</v>
      </c>
      <c r="H178" s="67">
        <v>1.4</v>
      </c>
      <c r="I178" s="67">
        <v>13.1</v>
      </c>
      <c r="J178" s="67">
        <v>82.2</v>
      </c>
      <c r="K178" s="82" t="s">
        <v>57</v>
      </c>
      <c r="L178" s="41"/>
    </row>
    <row r="179" spans="1:12" ht="15" thickBot="1">
      <c r="A179" s="23"/>
      <c r="B179" s="15"/>
      <c r="C179" s="11"/>
      <c r="D179" s="71" t="s">
        <v>30</v>
      </c>
      <c r="E179" s="66" t="s">
        <v>85</v>
      </c>
      <c r="F179" s="67">
        <v>200</v>
      </c>
      <c r="G179" s="67">
        <v>2.7</v>
      </c>
      <c r="H179" s="67">
        <v>3.2</v>
      </c>
      <c r="I179" s="67">
        <v>4.7</v>
      </c>
      <c r="J179" s="67">
        <v>58.4</v>
      </c>
      <c r="K179" s="82" t="s">
        <v>57</v>
      </c>
      <c r="L179" s="41"/>
    </row>
    <row r="180" spans="1:12" ht="15" thickBot="1">
      <c r="A180" s="23"/>
      <c r="B180" s="15"/>
      <c r="C180" s="11"/>
      <c r="D180" s="71" t="s">
        <v>87</v>
      </c>
      <c r="E180" s="66" t="s">
        <v>86</v>
      </c>
      <c r="F180" s="67">
        <v>65</v>
      </c>
      <c r="G180" s="67">
        <v>7</v>
      </c>
      <c r="H180" s="67">
        <v>11</v>
      </c>
      <c r="I180" s="67">
        <v>47</v>
      </c>
      <c r="J180" s="67">
        <v>318</v>
      </c>
      <c r="K180" s="83" t="s">
        <v>57</v>
      </c>
      <c r="L180" s="41"/>
    </row>
    <row r="181" spans="1:12" ht="14.4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505</v>
      </c>
      <c r="G183" s="19">
        <f t="shared" ref="G183:J183" si="86">SUM(G176:G182)</f>
        <v>24.53</v>
      </c>
      <c r="H183" s="19">
        <f t="shared" si="86"/>
        <v>26.7</v>
      </c>
      <c r="I183" s="19">
        <f t="shared" si="86"/>
        <v>81.09</v>
      </c>
      <c r="J183" s="19">
        <f t="shared" si="86"/>
        <v>670.5</v>
      </c>
      <c r="K183" s="25"/>
      <c r="L183" s="19">
        <f t="shared" ref="L183" si="87">SUM(L176:L182)</f>
        <v>0</v>
      </c>
    </row>
    <row r="184" spans="1:12" ht="14.4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31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32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8">SUM(G184:G192)</f>
        <v>0</v>
      </c>
      <c r="H193" s="19">
        <f t="shared" si="88"/>
        <v>0</v>
      </c>
      <c r="I193" s="19">
        <f t="shared" si="88"/>
        <v>0</v>
      </c>
      <c r="J193" s="19">
        <f t="shared" si="88"/>
        <v>0</v>
      </c>
      <c r="K193" s="25"/>
      <c r="L193" s="19">
        <f t="shared" ref="L193" si="89">SUM(L184:L192)</f>
        <v>0</v>
      </c>
    </row>
    <row r="194" spans="1:12" ht="14.4">
      <c r="A194" s="29">
        <f>A176</f>
        <v>2</v>
      </c>
      <c r="B194" s="30">
        <f>B176</f>
        <v>10</v>
      </c>
      <c r="C194" s="58" t="s">
        <v>4</v>
      </c>
      <c r="D194" s="59"/>
      <c r="E194" s="31"/>
      <c r="F194" s="32">
        <f>F183+F193</f>
        <v>505</v>
      </c>
      <c r="G194" s="32">
        <f t="shared" ref="G194" si="90">G183+G193</f>
        <v>24.53</v>
      </c>
      <c r="H194" s="32">
        <f t="shared" ref="H194" si="91">H183+H193</f>
        <v>26.7</v>
      </c>
      <c r="I194" s="32">
        <f t="shared" ref="I194" si="92">I183+I193</f>
        <v>81.09</v>
      </c>
      <c r="J194" s="32">
        <f t="shared" ref="J194:L194" si="93">J183+J193</f>
        <v>670.5</v>
      </c>
      <c r="K194" s="32"/>
      <c r="L194" s="32">
        <f t="shared" si="93"/>
        <v>0</v>
      </c>
    </row>
    <row r="195" spans="1:12">
      <c r="A195" s="27"/>
      <c r="B195" s="28"/>
      <c r="C195" s="60" t="s">
        <v>5</v>
      </c>
      <c r="D195" s="60"/>
      <c r="E195" s="60"/>
      <c r="F195" s="34">
        <f>(F24+F43+F62+F81+F100+F119+F138+F156+F175+F194)/(IF(F24=0,0,1)+IF(F43=0,0,1)+IF(F62=0,0,1)+IF(F81=0,0,1)+IF(F100=0,0,1)+IF(F119=0,0,1)+IF(F138=0,0,1)+IF(F156=0,0,1)+IF(F175=0,0,1)+IF(F194=0,0,1))</f>
        <v>536.79999999999995</v>
      </c>
      <c r="G195" s="34">
        <f>(G24+G43+G62+G81+G100+G119+G138+G156+G175+G194)/(IF(G24=0,0,1)+IF(G43=0,0,1)+IF(G62=0,0,1)+IF(G81=0,0,1)+IF(G100=0,0,1)+IF(G119=0,0,1)+IF(G138=0,0,1)+IF(G156=0,0,1)+IF(G175=0,0,1)+IF(G194=0,0,1))</f>
        <v>21.270999999999994</v>
      </c>
      <c r="H195" s="34">
        <f>(H24+H43+H62+H81+H100+H119+H138+H156+H175+H194)/(IF(H24=0,0,1)+IF(H43=0,0,1)+IF(H62=0,0,1)+IF(H81=0,0,1)+IF(H100=0,0,1)+IF(H119=0,0,1)+IF(H138=0,0,1)+IF(H156=0,0,1)+IF(H175=0,0,1)+IF(H194=0,0,1))</f>
        <v>21.904</v>
      </c>
      <c r="I195" s="34">
        <f>(I24+I43+I62+I81+I100+I119+I138+I156+I175+I194)/(IF(I24=0,0,1)+IF(I43=0,0,1)+IF(I62=0,0,1)+IF(I81=0,0,1)+IF(I100=0,0,1)+IF(I119=0,0,1)+IF(I138=0,0,1)+IF(I156=0,0,1)+IF(I175=0,0,1)+IF(I194=0,0,1))</f>
        <v>76.967999999999989</v>
      </c>
      <c r="J195" s="34">
        <f>(J24+J43+J62+J81+J100+J119+J138+J156+J175+J194)/(IF(J24=0,0,1)+IF(J43=0,0,1)+IF(J62=0,0,1)+IF(J81=0,0,1)+IF(J100=0,0,1)+IF(J119=0,0,1)+IF(J138=0,0,1)+IF(J156=0,0,1)+IF(J175=0,0,1)+IF(J194=0,0,1))</f>
        <v>584.55499999999995</v>
      </c>
      <c r="K195" s="34"/>
      <c r="L195" s="34" t="e">
        <f>(L24+L43+L62+L81+L100+L119+L138+L156+L175+L194)/(IF(L24=0,0,1)+IF(L43=0,0,1)+IF(L62=0,0,1)+IF(L81=0,0,1)+IF(L100=0,0,1)+IF(L119=0,0,1)+IF(L138=0,0,1)+IF(L156=0,0,1)+IF(L175=0,0,1)+IF(L194=0,0,1))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Admininstrator</cp:lastModifiedBy>
  <dcterms:created xsi:type="dcterms:W3CDTF">2022-05-16T14:23:56Z</dcterms:created>
  <dcterms:modified xsi:type="dcterms:W3CDTF">2025-01-11T04:22:50Z</dcterms:modified>
</cp:coreProperties>
</file>